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FAEBCC22-B3DE-4D50-B0CF-E69F768A69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Дети до 3-х лет" sheetId="2" r:id="rId1"/>
    <sheet name="Дети 3-7 лет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F21" i="2"/>
  <c r="E21" i="2"/>
  <c r="D21" i="2"/>
  <c r="C21" i="2"/>
  <c r="G17" i="2"/>
  <c r="F17" i="2"/>
  <c r="E17" i="2"/>
  <c r="D17" i="2"/>
  <c r="C17" i="2"/>
  <c r="G14" i="2"/>
  <c r="F14" i="2"/>
  <c r="E14" i="2"/>
  <c r="D14" i="2"/>
  <c r="C14" i="2"/>
  <c r="G5" i="2"/>
  <c r="G22" i="2" s="1"/>
  <c r="F5" i="2"/>
  <c r="F22" i="2" s="1"/>
  <c r="E5" i="2"/>
  <c r="E22" i="2" s="1"/>
  <c r="D5" i="2"/>
  <c r="D22" i="2" s="1"/>
  <c r="C5" i="2"/>
  <c r="C22" i="2" l="1"/>
  <c r="G21" i="1" l="1"/>
  <c r="F21" i="1"/>
  <c r="E21" i="1"/>
  <c r="D21" i="1"/>
  <c r="C21" i="1"/>
  <c r="G17" i="1"/>
  <c r="F17" i="1"/>
  <c r="E17" i="1"/>
  <c r="D17" i="1"/>
  <c r="C17" i="1"/>
  <c r="G14" i="1"/>
  <c r="F14" i="1"/>
  <c r="E14" i="1"/>
  <c r="D14" i="1"/>
  <c r="C14" i="1"/>
  <c r="G5" i="1"/>
  <c r="G22" i="1" s="1"/>
  <c r="F5" i="1"/>
  <c r="E5" i="1"/>
  <c r="D5" i="1"/>
  <c r="C5" i="1"/>
  <c r="D22" i="1" l="1"/>
  <c r="E22" i="1"/>
  <c r="F22" i="1"/>
  <c r="C22" i="1"/>
</calcChain>
</file>

<file path=xl/sharedStrings.xml><?xml version="1.0" encoding="utf-8"?>
<sst xmlns="http://schemas.openxmlformats.org/spreadsheetml/2006/main" count="66" uniqueCount="32">
  <si>
    <t>Прием пищи</t>
  </si>
  <si>
    <t>Блюдо</t>
  </si>
  <si>
    <t>Выход</t>
  </si>
  <si>
    <t>Калорийность</t>
  </si>
  <si>
    <t>Завтрак</t>
  </si>
  <si>
    <t>Завтрак 2</t>
  </si>
  <si>
    <t>ИТОГО за завтрак</t>
  </si>
  <si>
    <t>ИТОГО за завтрак2</t>
  </si>
  <si>
    <t>Обед</t>
  </si>
  <si>
    <t>Хлеб пшеничный</t>
  </si>
  <si>
    <t>ИТОГО за обед</t>
  </si>
  <si>
    <t>Полдник</t>
  </si>
  <si>
    <t>ИТОГО за полдник</t>
  </si>
  <si>
    <t>Ужин</t>
  </si>
  <si>
    <t>ИТОГО за ужин</t>
  </si>
  <si>
    <t>ИТОГО за день</t>
  </si>
  <si>
    <t>Белки</t>
  </si>
  <si>
    <t>Жиры</t>
  </si>
  <si>
    <t>Углеводы</t>
  </si>
  <si>
    <t xml:space="preserve">Хлеб ржаной </t>
  </si>
  <si>
    <t>Каша «Дружба» молочная с маслом</t>
  </si>
  <si>
    <t>Яблоко</t>
  </si>
  <si>
    <t xml:space="preserve">Пюре из свеклы </t>
  </si>
  <si>
    <t>Сдоба обыкновенная</t>
  </si>
  <si>
    <t>Макароны отварные с маслом и сыром</t>
  </si>
  <si>
    <t xml:space="preserve">Суп крестьянский </t>
  </si>
  <si>
    <t>Компот из изюма и чернослива</t>
  </si>
  <si>
    <t>Молоко</t>
  </si>
  <si>
    <t>Кофейный напиток с молоком</t>
  </si>
  <si>
    <t>Чай с сахаром</t>
  </si>
  <si>
    <t>Батон с маслом</t>
  </si>
  <si>
    <t>Котлеты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</si>
</sst>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bottom" textRotation="0" wrapText="0" indent="0" justifyLastLine="0" shrinkToFit="0" readingOrder="0"/>
    </dxf>
  </dxfs>
  <tableStyles count="1" defaultTableStyle="TableStyleMedium2" defaultPivotStyle="PivotStyleMedium9">
    <tableStyle name="Стиль сводной таблицы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84352" displayName="Таблица184352" ref="A1:G22" totalsRowShown="0" headerRowDxfId="11">
  <autoFilter ref="A1:G22" xr:uid="{00000000-0009-0000-0100-000001000000}"/>
  <tableColumns count="7">
    <tableColumn id="1" xr3:uid="{00000000-0010-0000-0000-000001000000}" name="Прием пищи"/>
    <tableColumn id="2" xr3:uid="{00000000-0010-0000-0000-000002000000}" name="Блюдо"/>
    <tableColumn id="3" xr3:uid="{00000000-0010-0000-0000-000003000000}" name="Выход" dataDxfId="10"/>
    <tableColumn id="4" xr3:uid="{00000000-0010-0000-0000-000004000000}" name="Калорийность" dataDxfId="9"/>
    <tableColumn id="5" xr3:uid="{00000000-0010-0000-0000-000005000000}" name="Белки" dataDxfId="8"/>
    <tableColumn id="6" xr3:uid="{00000000-0010-0000-0000-000006000000}" name="Жиры" dataDxfId="7"/>
    <tableColumn id="7" xr3:uid="{00000000-0010-0000-0000-000007000000}" name="Углеводы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Таблица18435" displayName="Таблица18435" ref="A1:G22" totalsRowShown="0" headerRowDxfId="5">
  <autoFilter ref="A1:G22" xr:uid="{00000000-0009-0000-0100-000004000000}"/>
  <tableColumns count="7">
    <tableColumn id="1" xr3:uid="{00000000-0010-0000-0100-000001000000}" name="Прием пищи"/>
    <tableColumn id="2" xr3:uid="{00000000-0010-0000-0100-000002000000}" name="Блюдо"/>
    <tableColumn id="3" xr3:uid="{00000000-0010-0000-0100-000003000000}" name="Выход" dataDxfId="4"/>
    <tableColumn id="4" xr3:uid="{00000000-0010-0000-0100-000004000000}" name="Калорийность" dataDxfId="3"/>
    <tableColumn id="5" xr3:uid="{00000000-0010-0000-0100-000005000000}" name="Белки" dataDxfId="2"/>
    <tableColumn id="6" xr3:uid="{00000000-0010-0000-0100-000006000000}" name="Жиры" dataDxfId="1"/>
    <tableColumn id="7" xr3:uid="{00000000-0010-0000-0100-000007000000}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="140" zoomScaleNormal="140" workbookViewId="0">
      <selection activeCell="B9" sqref="B9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t="s">
        <v>20</v>
      </c>
      <c r="C2" s="1">
        <v>154</v>
      </c>
      <c r="D2" s="3">
        <v>192</v>
      </c>
      <c r="E2" s="10">
        <v>0.27</v>
      </c>
      <c r="F2" s="10">
        <v>4.8600000000000003</v>
      </c>
      <c r="G2" s="10">
        <v>34.31</v>
      </c>
    </row>
    <row r="3" spans="1:7" x14ac:dyDescent="0.3">
      <c r="B3" t="s">
        <v>28</v>
      </c>
      <c r="C3" s="1">
        <v>160</v>
      </c>
      <c r="D3" s="3">
        <v>101</v>
      </c>
      <c r="E3" s="10">
        <v>3.16</v>
      </c>
      <c r="F3" s="10">
        <v>2.67</v>
      </c>
      <c r="G3" s="10">
        <v>15.95</v>
      </c>
    </row>
    <row r="4" spans="1:7" x14ac:dyDescent="0.3">
      <c r="B4" t="s">
        <v>30</v>
      </c>
      <c r="C4" s="1">
        <v>27</v>
      </c>
      <c r="D4" s="3">
        <v>119.75</v>
      </c>
      <c r="E4" s="3">
        <v>2.02</v>
      </c>
      <c r="F4" s="10">
        <v>5.22</v>
      </c>
      <c r="G4" s="10">
        <v>14.4</v>
      </c>
    </row>
    <row r="5" spans="1:7" x14ac:dyDescent="0.3">
      <c r="A5" t="s">
        <v>6</v>
      </c>
      <c r="C5" s="1">
        <f>SUM(C2:C4)</f>
        <v>341</v>
      </c>
      <c r="D5" s="1">
        <f>SUM(D2:D4)</f>
        <v>412.75</v>
      </c>
      <c r="E5" s="12">
        <f>SUM(E2:E4)</f>
        <v>5.45</v>
      </c>
      <c r="F5" s="12">
        <f>SUM(F2:F4)</f>
        <v>12.75</v>
      </c>
      <c r="G5" s="12">
        <f>SUM(G2:G4)</f>
        <v>64.660000000000011</v>
      </c>
    </row>
    <row r="6" spans="1:7" x14ac:dyDescent="0.3">
      <c r="A6" t="s">
        <v>5</v>
      </c>
      <c r="B6" t="s">
        <v>21</v>
      </c>
      <c r="C6" s="1">
        <v>100</v>
      </c>
      <c r="D6" s="3">
        <v>101</v>
      </c>
      <c r="E6" s="10">
        <v>0.4</v>
      </c>
      <c r="F6" s="11">
        <v>0.4</v>
      </c>
      <c r="G6" s="10">
        <v>9.8000000000000007</v>
      </c>
    </row>
    <row r="7" spans="1:7" x14ac:dyDescent="0.3">
      <c r="A7" t="s">
        <v>7</v>
      </c>
      <c r="C7" s="1">
        <v>100</v>
      </c>
      <c r="D7" s="3">
        <v>101</v>
      </c>
      <c r="E7" s="12">
        <v>0.4</v>
      </c>
      <c r="F7" s="9">
        <v>0.4</v>
      </c>
      <c r="G7" s="12">
        <v>9.8000000000000007</v>
      </c>
    </row>
    <row r="8" spans="1:7" x14ac:dyDescent="0.3">
      <c r="A8" t="s">
        <v>8</v>
      </c>
      <c r="B8" t="s">
        <v>25</v>
      </c>
      <c r="C8" s="1">
        <v>150</v>
      </c>
      <c r="D8" s="3">
        <v>104</v>
      </c>
      <c r="E8" s="13">
        <v>2.68</v>
      </c>
      <c r="F8" s="14">
        <v>2.83</v>
      </c>
      <c r="G8" s="14">
        <v>17.14</v>
      </c>
    </row>
    <row r="9" spans="1:7" x14ac:dyDescent="0.3">
      <c r="B9" t="s">
        <v>22</v>
      </c>
      <c r="C9" s="1">
        <v>110</v>
      </c>
      <c r="D9" s="3">
        <v>107</v>
      </c>
      <c r="E9" s="10">
        <v>2.25</v>
      </c>
      <c r="F9" s="10">
        <v>5.05</v>
      </c>
      <c r="G9" s="10">
        <v>13.11</v>
      </c>
    </row>
    <row r="10" spans="1:7" x14ac:dyDescent="0.3">
      <c r="B10" t="s">
        <v>31</v>
      </c>
      <c r="C10" s="1">
        <v>50</v>
      </c>
      <c r="D10" s="6">
        <v>195</v>
      </c>
      <c r="E10" s="10">
        <v>9.91</v>
      </c>
      <c r="F10" s="10">
        <v>11.32</v>
      </c>
      <c r="G10" s="10">
        <v>10.75</v>
      </c>
    </row>
    <row r="11" spans="1:7" x14ac:dyDescent="0.3">
      <c r="B11" t="s">
        <v>26</v>
      </c>
      <c r="C11" s="1">
        <v>150</v>
      </c>
      <c r="D11" s="3">
        <v>113</v>
      </c>
      <c r="E11" s="10">
        <v>0.44</v>
      </c>
      <c r="F11" s="10">
        <v>0.02</v>
      </c>
      <c r="G11" s="10">
        <v>27.76</v>
      </c>
    </row>
    <row r="12" spans="1:7" x14ac:dyDescent="0.3">
      <c r="B12" t="s">
        <v>19</v>
      </c>
      <c r="C12" s="1">
        <v>30</v>
      </c>
      <c r="D12" s="3">
        <v>69.3</v>
      </c>
      <c r="E12" s="10">
        <v>1.98</v>
      </c>
      <c r="F12" s="10">
        <v>0.36</v>
      </c>
      <c r="G12" s="10">
        <v>10.02</v>
      </c>
    </row>
    <row r="13" spans="1:7" x14ac:dyDescent="0.3">
      <c r="B13" t="s">
        <v>9</v>
      </c>
      <c r="C13" s="1">
        <v>20</v>
      </c>
      <c r="D13" s="3">
        <v>67.8</v>
      </c>
      <c r="E13" s="10">
        <v>1.57</v>
      </c>
      <c r="F13" s="10">
        <v>0.2</v>
      </c>
      <c r="G13" s="10">
        <v>9.65</v>
      </c>
    </row>
    <row r="14" spans="1:7" x14ac:dyDescent="0.3">
      <c r="A14" t="s">
        <v>10</v>
      </c>
      <c r="C14" s="1">
        <f>SUM(C8:C13)</f>
        <v>510</v>
      </c>
      <c r="D14" s="1">
        <f>SUM(D8:D13)</f>
        <v>656.09999999999991</v>
      </c>
      <c r="E14" s="12">
        <f>SUM(E8:E13)</f>
        <v>18.829999999999998</v>
      </c>
      <c r="F14" s="12">
        <f>SUM(F8:F13)</f>
        <v>19.779999999999998</v>
      </c>
      <c r="G14" s="12">
        <f>SUM(G8:G13)</f>
        <v>88.43</v>
      </c>
    </row>
    <row r="15" spans="1:7" x14ac:dyDescent="0.3">
      <c r="A15" t="s">
        <v>11</v>
      </c>
      <c r="B15" t="s">
        <v>23</v>
      </c>
      <c r="C15" s="1">
        <v>70</v>
      </c>
      <c r="D15" s="3">
        <v>230</v>
      </c>
      <c r="E15" s="10">
        <v>10.53</v>
      </c>
      <c r="F15" s="10">
        <v>6.26</v>
      </c>
      <c r="G15" s="10">
        <v>33.340000000000003</v>
      </c>
    </row>
    <row r="16" spans="1:7" x14ac:dyDescent="0.3">
      <c r="B16" t="s">
        <v>27</v>
      </c>
      <c r="C16" s="1">
        <v>150</v>
      </c>
      <c r="D16" s="3">
        <v>98</v>
      </c>
      <c r="E16" s="10">
        <v>2.96</v>
      </c>
      <c r="F16" s="10">
        <v>2.6</v>
      </c>
      <c r="G16" s="10">
        <v>15.9</v>
      </c>
    </row>
    <row r="17" spans="1:7" x14ac:dyDescent="0.3">
      <c r="A17" t="s">
        <v>12</v>
      </c>
      <c r="C17" s="1">
        <f>SUM(C15:C16)</f>
        <v>220</v>
      </c>
      <c r="D17" s="1">
        <f t="shared" ref="D17:G17" si="0">SUM(D15:D16)</f>
        <v>328</v>
      </c>
      <c r="E17" s="12">
        <f t="shared" si="0"/>
        <v>13.489999999999998</v>
      </c>
      <c r="F17" s="12">
        <f t="shared" si="0"/>
        <v>8.86</v>
      </c>
      <c r="G17" s="12">
        <f t="shared" si="0"/>
        <v>49.24</v>
      </c>
    </row>
    <row r="18" spans="1:7" x14ac:dyDescent="0.3">
      <c r="A18" t="s">
        <v>13</v>
      </c>
      <c r="B18" t="s">
        <v>24</v>
      </c>
      <c r="C18" s="1">
        <v>190</v>
      </c>
      <c r="D18" s="3">
        <v>171</v>
      </c>
      <c r="E18" s="10">
        <v>5.68</v>
      </c>
      <c r="F18" s="10">
        <v>4.3600000000000003</v>
      </c>
      <c r="G18" s="10">
        <v>27.25</v>
      </c>
    </row>
    <row r="19" spans="1:7" x14ac:dyDescent="0.3">
      <c r="B19" t="s">
        <v>29</v>
      </c>
      <c r="C19" s="1">
        <v>180</v>
      </c>
      <c r="D19" s="3">
        <v>208</v>
      </c>
      <c r="E19" s="10">
        <v>8.8000000000000007</v>
      </c>
      <c r="F19" s="10">
        <v>19.2</v>
      </c>
      <c r="G19" s="10">
        <v>0.32</v>
      </c>
    </row>
    <row r="20" spans="1:7" x14ac:dyDescent="0.3">
      <c r="B20" t="s">
        <v>9</v>
      </c>
      <c r="C20" s="1">
        <v>20</v>
      </c>
      <c r="D20" s="3">
        <v>67</v>
      </c>
      <c r="E20" s="10">
        <v>2.36</v>
      </c>
      <c r="F20" s="10">
        <v>2.0699999999999998</v>
      </c>
      <c r="G20" s="10">
        <v>2.5</v>
      </c>
    </row>
    <row r="21" spans="1:7" x14ac:dyDescent="0.3">
      <c r="A21" t="s">
        <v>14</v>
      </c>
      <c r="C21" s="1">
        <f>SUM(C18:C20)</f>
        <v>390</v>
      </c>
      <c r="D21" s="1">
        <f>SUM(D18:D20)</f>
        <v>446</v>
      </c>
      <c r="E21" s="12">
        <f>SUM(E18:E20)</f>
        <v>16.84</v>
      </c>
      <c r="F21" s="12">
        <f>SUM(F18:F20)</f>
        <v>25.63</v>
      </c>
      <c r="G21" s="12">
        <f>SUM(G18:G20)</f>
        <v>30.07</v>
      </c>
    </row>
    <row r="22" spans="1:7" x14ac:dyDescent="0.3">
      <c r="A22" t="s">
        <v>15</v>
      </c>
      <c r="C22" s="1">
        <f>SUM(C5+C6+C14+C17+C21)</f>
        <v>1561</v>
      </c>
      <c r="D22" s="3">
        <f>SUM(D5+D7+D14+D17+D21)</f>
        <v>1943.85</v>
      </c>
      <c r="E22" s="3">
        <f>SUM(E5+E7+E14+E17+E21)</f>
        <v>55.010000000000005</v>
      </c>
      <c r="F22" s="3">
        <f>SUM(F5+F14+F17+F21)</f>
        <v>67.02</v>
      </c>
      <c r="G22" s="3">
        <f>SUM(G5+G7+G14+G17+G21)</f>
        <v>242.20000000000002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"/>
  <sheetViews>
    <sheetView zoomScale="130" zoomScaleNormal="130" workbookViewId="0">
      <selection activeCell="B14" sqref="B14"/>
    </sheetView>
  </sheetViews>
  <sheetFormatPr defaultRowHeight="14.4" x14ac:dyDescent="0.3"/>
  <cols>
    <col min="1" max="1" width="18" customWidth="1"/>
    <col min="2" max="2" width="36.88671875" customWidth="1"/>
    <col min="3" max="3" width="13.5546875" customWidth="1"/>
    <col min="4" max="4" width="18.5546875" customWidth="1"/>
    <col min="5" max="5" width="9.33203125" bestFit="1" customWidth="1"/>
    <col min="6" max="7" width="10" bestFit="1" customWidth="1"/>
  </cols>
  <sheetData>
    <row r="1" spans="1:7" x14ac:dyDescent="0.3">
      <c r="A1" s="2" t="s">
        <v>0</v>
      </c>
      <c r="B1" s="4" t="s">
        <v>1</v>
      </c>
      <c r="C1" s="2" t="s">
        <v>2</v>
      </c>
      <c r="D1" s="2" t="s">
        <v>3</v>
      </c>
      <c r="E1" s="7" t="s">
        <v>16</v>
      </c>
      <c r="F1" s="7" t="s">
        <v>17</v>
      </c>
      <c r="G1" s="8" t="s">
        <v>18</v>
      </c>
    </row>
    <row r="2" spans="1:7" x14ac:dyDescent="0.3">
      <c r="A2" s="5" t="s">
        <v>4</v>
      </c>
      <c r="B2" t="s">
        <v>20</v>
      </c>
      <c r="C2" s="1">
        <v>173</v>
      </c>
      <c r="D2" s="3">
        <v>192</v>
      </c>
      <c r="E2" s="10">
        <v>0.27</v>
      </c>
      <c r="F2" s="10">
        <v>4.8600000000000003</v>
      </c>
      <c r="G2" s="10">
        <v>34.31</v>
      </c>
    </row>
    <row r="3" spans="1:7" x14ac:dyDescent="0.3">
      <c r="B3" t="s">
        <v>28</v>
      </c>
      <c r="C3" s="1">
        <v>180</v>
      </c>
      <c r="D3" s="3">
        <v>101</v>
      </c>
      <c r="E3" s="10">
        <v>3.16</v>
      </c>
      <c r="F3" s="10">
        <v>2.67</v>
      </c>
      <c r="G3" s="10">
        <v>15.95</v>
      </c>
    </row>
    <row r="4" spans="1:7" x14ac:dyDescent="0.3">
      <c r="B4" t="s">
        <v>30</v>
      </c>
      <c r="C4" s="1">
        <v>37</v>
      </c>
      <c r="D4" s="3">
        <v>129.75</v>
      </c>
      <c r="E4" s="3">
        <v>2.72</v>
      </c>
      <c r="F4" s="10">
        <v>5.72</v>
      </c>
      <c r="G4" s="10">
        <v>16.399999999999999</v>
      </c>
    </row>
    <row r="5" spans="1:7" x14ac:dyDescent="0.3">
      <c r="A5" t="s">
        <v>6</v>
      </c>
      <c r="C5" s="1">
        <f>SUM(C2:C4)</f>
        <v>390</v>
      </c>
      <c r="D5" s="1">
        <f>SUM(D2:D4)</f>
        <v>422.75</v>
      </c>
      <c r="E5" s="12">
        <f>SUM(E2:E4)</f>
        <v>6.15</v>
      </c>
      <c r="F5" s="12">
        <f>SUM(F2:F4)</f>
        <v>13.25</v>
      </c>
      <c r="G5" s="12">
        <f>SUM(G2:G4)</f>
        <v>66.66</v>
      </c>
    </row>
    <row r="6" spans="1:7" x14ac:dyDescent="0.3">
      <c r="A6" t="s">
        <v>5</v>
      </c>
      <c r="B6" t="s">
        <v>21</v>
      </c>
      <c r="C6" s="1">
        <v>117</v>
      </c>
      <c r="D6" s="3">
        <v>99</v>
      </c>
      <c r="E6" s="10">
        <v>0.4</v>
      </c>
      <c r="F6" s="11">
        <v>0.4</v>
      </c>
      <c r="G6" s="10">
        <v>9.8000000000000007</v>
      </c>
    </row>
    <row r="7" spans="1:7" x14ac:dyDescent="0.3">
      <c r="A7" t="s">
        <v>7</v>
      </c>
      <c r="C7" s="1">
        <v>117</v>
      </c>
      <c r="D7" s="3">
        <v>99</v>
      </c>
      <c r="E7" s="12">
        <v>0.4</v>
      </c>
      <c r="F7" s="9">
        <v>0.4</v>
      </c>
      <c r="G7" s="12">
        <v>9.8000000000000007</v>
      </c>
    </row>
    <row r="8" spans="1:7" x14ac:dyDescent="0.3">
      <c r="A8" t="s">
        <v>8</v>
      </c>
      <c r="B8" t="s">
        <v>25</v>
      </c>
      <c r="C8" s="1">
        <v>180</v>
      </c>
      <c r="D8" s="3">
        <v>104</v>
      </c>
      <c r="E8" s="13">
        <v>2.68</v>
      </c>
      <c r="F8" s="14">
        <v>2.83</v>
      </c>
      <c r="G8" s="14">
        <v>17.14</v>
      </c>
    </row>
    <row r="9" spans="1:7" x14ac:dyDescent="0.3">
      <c r="B9" t="s">
        <v>22</v>
      </c>
      <c r="C9" s="1">
        <v>130</v>
      </c>
      <c r="D9" s="3">
        <v>107</v>
      </c>
      <c r="E9" s="10">
        <v>2.25</v>
      </c>
      <c r="F9" s="10">
        <v>5.05</v>
      </c>
      <c r="G9" s="10">
        <v>13.11</v>
      </c>
    </row>
    <row r="10" spans="1:7" x14ac:dyDescent="0.3">
      <c r="B10" t="s">
        <v>31</v>
      </c>
      <c r="C10" s="1">
        <v>70</v>
      </c>
      <c r="D10" s="6">
        <v>195</v>
      </c>
      <c r="E10" s="10">
        <v>9.91</v>
      </c>
      <c r="F10" s="10">
        <v>11.32</v>
      </c>
      <c r="G10" s="10">
        <v>10.75</v>
      </c>
    </row>
    <row r="11" spans="1:7" x14ac:dyDescent="0.3">
      <c r="B11" t="s">
        <v>26</v>
      </c>
      <c r="C11" s="1">
        <v>180</v>
      </c>
      <c r="D11" s="3">
        <v>113</v>
      </c>
      <c r="E11" s="10">
        <v>0.44</v>
      </c>
      <c r="F11" s="10">
        <v>0.02</v>
      </c>
      <c r="G11" s="10">
        <v>27.76</v>
      </c>
    </row>
    <row r="12" spans="1:7" x14ac:dyDescent="0.3">
      <c r="B12" t="s">
        <v>19</v>
      </c>
      <c r="C12" s="1">
        <v>30</v>
      </c>
      <c r="D12" s="3">
        <v>69.3</v>
      </c>
      <c r="E12" s="10">
        <v>1.98</v>
      </c>
      <c r="F12" s="10">
        <v>0.36</v>
      </c>
      <c r="G12" s="10">
        <v>10.02</v>
      </c>
    </row>
    <row r="13" spans="1:7" x14ac:dyDescent="0.3">
      <c r="B13" t="s">
        <v>9</v>
      </c>
      <c r="C13" s="1">
        <v>20</v>
      </c>
      <c r="D13" s="3">
        <v>67.8</v>
      </c>
      <c r="E13" s="10">
        <v>1.57</v>
      </c>
      <c r="F13" s="10">
        <v>0.2</v>
      </c>
      <c r="G13" s="10">
        <v>9.65</v>
      </c>
    </row>
    <row r="14" spans="1:7" x14ac:dyDescent="0.3">
      <c r="A14" t="s">
        <v>10</v>
      </c>
      <c r="C14" s="1">
        <f>SUM(C8:C13)</f>
        <v>610</v>
      </c>
      <c r="D14" s="1">
        <f>SUM(D8:D13)</f>
        <v>656.09999999999991</v>
      </c>
      <c r="E14" s="12">
        <f>SUM(E8:E13)</f>
        <v>18.829999999999998</v>
      </c>
      <c r="F14" s="12">
        <f>SUM(F8:F13)</f>
        <v>19.779999999999998</v>
      </c>
      <c r="G14" s="12">
        <f>SUM(G8:G13)</f>
        <v>88.43</v>
      </c>
    </row>
    <row r="15" spans="1:7" x14ac:dyDescent="0.3">
      <c r="A15" t="s">
        <v>11</v>
      </c>
      <c r="B15" t="s">
        <v>23</v>
      </c>
      <c r="C15" s="1">
        <v>70</v>
      </c>
      <c r="D15" s="3">
        <v>230</v>
      </c>
      <c r="E15" s="10">
        <v>10.53</v>
      </c>
      <c r="F15" s="10">
        <v>6.26</v>
      </c>
      <c r="G15" s="10">
        <v>33.340000000000003</v>
      </c>
    </row>
    <row r="16" spans="1:7" x14ac:dyDescent="0.3">
      <c r="B16" t="s">
        <v>27</v>
      </c>
      <c r="C16" s="1">
        <v>160</v>
      </c>
      <c r="D16" s="3">
        <v>98</v>
      </c>
      <c r="E16" s="10">
        <v>2.96</v>
      </c>
      <c r="F16" s="10">
        <v>2.6</v>
      </c>
      <c r="G16" s="10">
        <v>15.9</v>
      </c>
    </row>
    <row r="17" spans="1:7" x14ac:dyDescent="0.3">
      <c r="A17" t="s">
        <v>12</v>
      </c>
      <c r="C17" s="1">
        <f>SUM(C15:C16)</f>
        <v>230</v>
      </c>
      <c r="D17" s="1">
        <f t="shared" ref="D17:G17" si="0">SUM(D15:D16)</f>
        <v>328</v>
      </c>
      <c r="E17" s="12">
        <f t="shared" si="0"/>
        <v>13.489999999999998</v>
      </c>
      <c r="F17" s="12">
        <f t="shared" si="0"/>
        <v>8.86</v>
      </c>
      <c r="G17" s="12">
        <f t="shared" si="0"/>
        <v>49.24</v>
      </c>
    </row>
    <row r="18" spans="1:7" x14ac:dyDescent="0.3">
      <c r="A18" t="s">
        <v>13</v>
      </c>
      <c r="B18" t="s">
        <v>24</v>
      </c>
      <c r="C18" s="1">
        <v>210</v>
      </c>
      <c r="D18" s="3">
        <v>171</v>
      </c>
      <c r="E18" s="10">
        <v>5.68</v>
      </c>
      <c r="F18" s="10">
        <v>4.3600000000000003</v>
      </c>
      <c r="G18" s="10">
        <v>27.25</v>
      </c>
    </row>
    <row r="19" spans="1:7" x14ac:dyDescent="0.3">
      <c r="B19" t="s">
        <v>29</v>
      </c>
      <c r="C19" s="1">
        <v>200</v>
      </c>
      <c r="D19" s="3">
        <v>208</v>
      </c>
      <c r="E19" s="10">
        <v>8.8000000000000007</v>
      </c>
      <c r="F19" s="10">
        <v>19.2</v>
      </c>
      <c r="G19" s="10">
        <v>0.32</v>
      </c>
    </row>
    <row r="20" spans="1:7" x14ac:dyDescent="0.3">
      <c r="B20" t="s">
        <v>9</v>
      </c>
      <c r="C20" s="1">
        <v>30</v>
      </c>
      <c r="D20" s="3">
        <v>67</v>
      </c>
      <c r="E20" s="10">
        <v>2.36</v>
      </c>
      <c r="F20" s="10">
        <v>2.0699999999999998</v>
      </c>
      <c r="G20" s="10">
        <v>2.5</v>
      </c>
    </row>
    <row r="21" spans="1:7" x14ac:dyDescent="0.3">
      <c r="A21" t="s">
        <v>14</v>
      </c>
      <c r="C21" s="1">
        <f>SUM(C18:C20)</f>
        <v>440</v>
      </c>
      <c r="D21" s="1">
        <f>SUM(D18:D20)</f>
        <v>446</v>
      </c>
      <c r="E21" s="12">
        <f>SUM(E18:E20)</f>
        <v>16.84</v>
      </c>
      <c r="F21" s="12">
        <f>SUM(F18:F20)</f>
        <v>25.63</v>
      </c>
      <c r="G21" s="12">
        <f>SUM(G18:G20)</f>
        <v>30.07</v>
      </c>
    </row>
    <row r="22" spans="1:7" x14ac:dyDescent="0.3">
      <c r="A22" t="s">
        <v>15</v>
      </c>
      <c r="C22" s="1">
        <f>SUM(C5+C6+C14+C17+C21)</f>
        <v>1787</v>
      </c>
      <c r="D22" s="3">
        <f>SUM(D5+D7+D14+D17+D21)</f>
        <v>1951.85</v>
      </c>
      <c r="E22" s="3">
        <f>SUM(E5+E7+E14+E17+E21)</f>
        <v>55.709999999999994</v>
      </c>
      <c r="F22" s="3">
        <f>SUM(F5+F14+F17+F21)</f>
        <v>67.52</v>
      </c>
      <c r="G22" s="3">
        <f>SUM(G5+G7+G14+G17+G21)</f>
        <v>244.2</v>
      </c>
    </row>
  </sheetData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2026-07-03T02:46:20Z</dcterms:modified>
</cp:coreProperties>
</file>